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13_ncr:1_{8A982234-BEEB-4842-AACD-26929F1F2AC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K65" i="10"/>
  <c r="J65" i="10"/>
  <c r="K64" i="10"/>
  <c r="J64" i="10"/>
  <c r="K63" i="10"/>
  <c r="J63" i="10"/>
  <c r="K62" i="10"/>
  <c r="J62" i="10"/>
  <c r="K61" i="10"/>
  <c r="J61" i="10"/>
  <c r="L61" i="10" s="1"/>
  <c r="K60" i="10"/>
  <c r="J60" i="10"/>
  <c r="K37" i="10"/>
  <c r="J37" i="10"/>
  <c r="K36" i="10"/>
  <c r="J36" i="10"/>
  <c r="K35" i="10"/>
  <c r="J35" i="10"/>
  <c r="K34" i="10"/>
  <c r="J34" i="10"/>
  <c r="K33" i="10"/>
  <c r="J33" i="10"/>
  <c r="K32" i="10"/>
  <c r="J32" i="10"/>
  <c r="K42" i="10"/>
  <c r="J42" i="10"/>
  <c r="A19" i="10"/>
  <c r="K10" i="10"/>
  <c r="I10" i="10"/>
  <c r="G10" i="10"/>
  <c r="C10" i="10"/>
  <c r="L34" i="10" l="1"/>
  <c r="L60" i="10"/>
  <c r="L64" i="10"/>
  <c r="L62" i="10"/>
  <c r="L63" i="10"/>
  <c r="L65" i="10"/>
  <c r="L66" i="10"/>
  <c r="L33" i="10"/>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<sst xmlns="http://schemas.openxmlformats.org/spreadsheetml/2006/main" count="3182" uniqueCount="1581">
  <si>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</si>
  <si>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</si>
  <si>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</si>
  <si>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</si>
  <si>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</si>
  <si>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</si>
  <si>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</si>
  <si>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</si>
  <si>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</si>
  <si>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</si>
  <si>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</si>
  <si>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</si>
  <si>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</si>
  <si>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</si>
  <si>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</si>
  <si>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</si>
  <si>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</si>
  <si>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</si>
  <si>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</si>
  <si>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</si>
  <si>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</si>
  <si>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</si>
  <si>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</si>
  <si>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</si>
  <si>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</si>
  <si>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</si>
  <si>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</si>
  <si>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</si>
  <si>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</si>
  <si>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</si>
  <si>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</si>
  <si>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</si>
  <si>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</si>
  <si>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</si>
  <si>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</si>
  <si>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</si>
  <si>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</si>
  <si>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</si>
  <si>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</si>
  <si>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</si>
  <si>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</si>
  <si>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</si>
  <si>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</si>
  <si>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</si>
  <si>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</si>
  <si>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</si>
  <si>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</si>
  <si>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</si>
  <si>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</si>
  <si>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</si>
  <si>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</si>
  <si>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</si>
  <si>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</si>
  <si>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</si>
  <si>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</si>
  <si>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</si>
  <si>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</si>
  <si>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</si>
  <si>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</si>
  <si>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</si>
  <si>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</si>
  <si>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</si>
  <si>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</si>
  <si>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</si>
  <si>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</si>
  <si>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</si>
  <si>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</si>
  <si>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</si>
  <si>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</si>
  <si>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</si>
  <si>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</si>
  <si>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</si>
  <si>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</si>
  <si>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</si>
  <si>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</si>
  <si>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</si>
  <si>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</si>
  <si>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</si>
  <si>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</si>
  <si>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</si>
  <si>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</si>
  <si>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</si>
  <si>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</si>
  <si>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</si>
  <si>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</si>
  <si>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</si>
  <si>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</si>
  <si>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</si>
  <si>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</si>
  <si>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</si>
  <si>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</si>
  <si>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</si>
  <si>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</si>
  <si>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</si>
  <si>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</si>
  <si>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</si>
  <si>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</si>
  <si>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</si>
  <si>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</si>
  <si>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</si>
  <si>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</si>
  <si>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</si>
  <si>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</si>
  <si>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</si>
  <si>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</si>
  <si>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</si>
  <si>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</si>
  <si>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</si>
  <si>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</si>
  <si>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</si>
  <si>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</si>
  <si>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</si>
  <si>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</si>
  <si>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</si>
  <si>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</si>
  <si>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</si>
  <si>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</si>
  <si>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</si>
  <si>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</si>
  <si>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</si>
  <si>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</si>
  <si>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</si>
  <si>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</si>
  <si>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</si>
  <si>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</si>
  <si>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</si>
  <si>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</si>
  <si>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</si>
  <si>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</si>
  <si>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</si>
  <si>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</si>
  <si>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</si>
  <si>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</si>
  <si>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</si>
  <si>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</si>
  <si>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</si>
  <si>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</si>
  <si>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</si>
  <si>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</si>
  <si>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</si>
  <si>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</si>
  <si>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</si>
  <si>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</si>
  <si>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</si>
  <si>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</si>
  <si>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</si>
  <si>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</si>
  <si>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</si>
  <si>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</si>
  <si>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</si>
  <si>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</si>
  <si>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</si>
  <si>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</si>
  <si>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</si>
  <si>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</si>
  <si>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</si>
  <si>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</si>
  <si>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</si>
  <si>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</si>
  <si>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</si>
  <si>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</si>
  <si>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</si>
  <si>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</si>
  <si>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</si>
  <si>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</si>
  <si>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</si>
  <si>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</si>
  <si>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</si>
  <si>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</si>
  <si>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</si>
  <si>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</si>
  <si>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</si>
  <si>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</si>
  <si>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</si>
  <si>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</si>
  <si>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</si>
  <si>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</si>
  <si>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</si>
  <si>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</si>
  <si>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</si>
  <si>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</si>
  <si>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</si>
  <si>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</si>
  <si>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</si>
  <si>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</si>
  <si>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</si>
  <si>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</si>
  <si>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</si>
  <si>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</si>
  <si>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</si>
  <si>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</si>
  <si>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</si>
  <si>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</si>
  <si>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</si>
  <si>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</si>
  <si>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</si>
  <si>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</si>
  <si>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</si>
  <si>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</si>
  <si>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</si>
  <si>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</si>
  <si>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</si>
  <si>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</si>
  <si>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</si>
  <si>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</si>
  <si>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</si>
  <si>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</si>
  <si>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</si>
  <si>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</si>
  <si>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</si>
  <si>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</si>
  <si>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</si>
  <si>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</si>
  <si>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</si>
  <si>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</si>
  <si>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</si>
  <si>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</si>
  <si>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</si>
  <si>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</si>
  <si>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</si>
  <si>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</si>
  <si>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</si>
  <si>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</si>
  <si>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</si>
  <si>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</si>
  <si>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</si>
  <si>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</si>
  <si>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</si>
  <si>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</si>
  <si>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</si>
  <si>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</si>
  <si>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</si>
  <si>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</si>
  <si>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</si>
  <si>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</si>
  <si>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</si>
  <si>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</si>
  <si>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</si>
  <si>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</si>
  <si>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</si>
  <si>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</si>
  <si>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</si>
  <si>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</si>
  <si>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</si>
  <si>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</si>
  <si>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</si>
  <si>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</si>
  <si>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</si>
  <si>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</si>
  <si>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</si>
  <si>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</si>
  <si>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</si>
  <si>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</si>
  <si>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</si>
  <si>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</si>
  <si>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</si>
  <si>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</si>
  <si>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</si>
  <si>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</si>
  <si>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</si>
  <si>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</si>
  <si>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</si>
  <si>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</si>
  <si>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</si>
  <si>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</si>
  <si>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</si>
  <si>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</si>
  <si>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</si>
  <si>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</si>
  <si>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</si>
  <si>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</si>
  <si>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</si>
  <si>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</si>
  <si>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</si>
  <si>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</si>
  <si>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</si>
  <si>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</si>
  <si>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</si>
  <si>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</si>
  <si>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</si>
  <si>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</si>
  <si>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</si>
  <si>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</si>
  <si>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</si>
  <si>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</si>
  <si>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</si>
  <si>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</si>
  <si>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</si>
  <si>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</si>
  <si>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</si>
  <si>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</si>
  <si>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</si>
  <si>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</si>
  <si>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</si>
  <si>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</si>
  <si>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</si>
  <si>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</si>
  <si>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</si>
  <si>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</si>
  <si>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</si>
  <si>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</si>
  <si>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</si>
  <si>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</si>
  <si>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</si>
  <si>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</si>
  <si>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</si>
  <si>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</si>
  <si>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</si>
  <si>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</si>
  <si>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</si>
  <si>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</si>
  <si>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</si>
  <si>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</si>
  <si>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</si>
  <si>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</si>
  <si>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</si>
  <si>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</si>
  <si>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</si>
  <si>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</si>
  <si>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</si>
  <si>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</si>
  <si>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</si>
  <si>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</si>
  <si>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</si>
  <si>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</si>
  <si>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</si>
  <si>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</si>
  <si>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</si>
  <si>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</si>
  <si>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</si>
  <si>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</si>
  <si>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</si>
  <si>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</si>
  <si>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</si>
  <si>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</si>
  <si>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</si>
  <si>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</si>
  <si>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</si>
  <si>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</si>
  <si>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</si>
  <si>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</si>
  <si>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</si>
  <si>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</si>
  <si>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</si>
  <si>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</si>
  <si>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</si>
  <si>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</si>
  <si>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</si>
  <si>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</si>
  <si>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</si>
  <si>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</si>
  <si>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</si>
  <si>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</si>
  <si>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</si>
  <si>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</si>
  <si>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</si>
  <si>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</si>
  <si>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</si>
  <si>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</si>
  <si>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</si>
  <si>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</si>
  <si>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</si>
  <si>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</si>
  <si>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</si>
  <si>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</si>
  <si>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</si>
  <si>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</si>
  <si>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</si>
  <si>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</si>
  <si>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</si>
  <si>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</si>
  <si>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</si>
  <si>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</si>
  <si>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</si>
  <si>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</si>
  <si>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</si>
  <si>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</si>
  <si>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</si>
  <si>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</si>
  <si>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</si>
  <si>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</si>
  <si>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</si>
  <si>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</si>
  <si>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</si>
  <si>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</si>
  <si>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</si>
  <si>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</si>
  <si>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</si>
  <si>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</si>
  <si>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</si>
  <si>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</si>
  <si>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</si>
  <si>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</si>
  <si>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</si>
  <si>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</si>
  <si>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</si>
  <si>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</si>
  <si>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</si>
  <si>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</si>
  <si>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</si>
  <si>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</si>
  <si>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</si>
  <si>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</si>
  <si>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</si>
  <si>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</si>
  <si>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</si>
  <si>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</si>
  <si>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</si>
  <si>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</si>
  <si>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</si>
  <si>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</si>
  <si>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</si>
  <si>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</si>
  <si>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</si>
  <si>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</si>
  <si>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</si>
  <si>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</si>
  <si>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</si>
  <si>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</si>
  <si>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</si>
  <si>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</si>
  <si>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</si>
  <si>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</si>
  <si>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</si>
  <si>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</si>
  <si>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</si>
  <si>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</si>
  <si>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</si>
  <si>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</si>
  <si>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</si>
  <si>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</si>
  <si>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</si>
  <si>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</si>
  <si>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</si>
  <si>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</si>
  <si>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</si>
  <si>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</si>
  <si>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</si>
  <si>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</si>
  <si>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</si>
  <si>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</si>
  <si>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</si>
  <si>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</si>
  <si>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</si>
  <si>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</si>
  <si>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</si>
  <si>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</si>
  <si>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</si>
  <si>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</si>
  <si>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</si>
  <si>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</si>
  <si>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</si>
  <si>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</si>
  <si>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</si>
  <si>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</si>
  <si>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</si>
  <si>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</si>
  <si>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</si>
  <si>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</si>
  <si>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</si>
  <si>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</si>
  <si>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</si>
  <si>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</si>
  <si>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</si>
  <si>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</si>
  <si>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</si>
  <si>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</si>
  <si>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</si>
  <si>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</si>
  <si>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</si>
  <si>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</si>
  <si>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</si>
  <si>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</si>
  <si>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</si>
  <si>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</si>
  <si>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</si>
  <si>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</si>
  <si>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</si>
  <si>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</si>
  <si>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</si>
  <si>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</si>
  <si>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</si>
  <si>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</si>
  <si>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</si>
  <si>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</si>
  <si>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</si>
  <si>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</si>
  <si>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</si>
  <si>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</si>
  <si>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</si>
  <si>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</si>
  <si>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</si>
  <si>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</si>
  <si>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</si>
  <si>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</si>
  <si>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</si>
  <si>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</si>
  <si>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</si>
  <si>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</si>
  <si>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</si>
  <si>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</si>
  <si>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</si>
  <si>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</si>
  <si>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</si>
  <si>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</si>
  <si>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</si>
  <si>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</si>
  <si>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</si>
  <si>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</si>
  <si>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</si>
  <si>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</si>
  <si>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</si>
  <si>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</si>
  <si>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</si>
  <si>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</si>
  <si>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</si>
  <si>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</si>
  <si>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</si>
  <si>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</si>
  <si>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</si>
  <si>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</si>
  <si>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</si>
  <si>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</si>
  <si>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</si>
  <si>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</si>
  <si>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</si>
  <si>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</si>
  <si>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</si>
  <si>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</si>
  <si>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</si>
  <si>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</si>
  <si>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</si>
  <si>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</si>
  <si>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</si>
  <si>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</si>
  <si>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</si>
  <si>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</si>
  <si>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</si>
  <si>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</si>
  <si>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</si>
  <si>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</si>
  <si>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</si>
  <si>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</si>
  <si>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</si>
  <si>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</si>
  <si>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</si>
  <si>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</si>
  <si>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</si>
  <si>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</si>
  <si>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</si>
  <si>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</si>
  <si>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</si>
  <si>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</si>
  <si>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</si>
  <si>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</si>
  <si>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</si>
  <si>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</si>
  <si>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</si>
  <si>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</si>
  <si>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</si>
  <si>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</si>
  <si>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</si>
  <si>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</si>
  <si>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</si>
  <si>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</si>
  <si>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</si>
  <si>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</si>
  <si>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</si>
  <si>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</si>
  <si>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</si>
  <si>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</si>
  <si>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</si>
  <si>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</si>
  <si>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</si>
  <si>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</si>
  <si>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</si>
  <si>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</si>
  <si>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</si>
  <si>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</si>
  <si>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</si>
  <si>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</si>
  <si>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</si>
  <si>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</si>
  <si>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</si>
  <si>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</si>
  <si>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</si>
  <si>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</si>
  <si>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</si>
  <si>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</si>
  <si>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</si>
  <si>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</si>
  <si>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</si>
  <si>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</si>
  <si>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</si>
  <si>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</si>
  <si>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</si>
  <si>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</si>
  <si>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</si>
  <si>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</si>
  <si>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</si>
  <si>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</si>
  <si>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</si>
  <si>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</si>
  <si>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</si>
  <si>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</si>
  <si>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</si>
  <si>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</si>
  <si>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</si>
  <si>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</si>
  <si>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</si>
  <si>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</si>
  <si>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</si>
  <si>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</si>
  <si>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</si>
  <si>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</si>
  <si>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</si>
  <si>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</si>
  <si>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</si>
  <si>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</si>
  <si>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</si>
  <si>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</si>
  <si>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</si>
  <si>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</si>
  <si>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</si>
  <si>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</si>
  <si>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</si>
  <si>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</si>
  <si>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</si>
  <si>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</si>
  <si>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</si>
  <si>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</si>
  <si>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</si>
  <si>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</si>
  <si>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</si>
  <si>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</si>
  <si>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</si>
  <si>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</si>
  <si>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</si>
  <si>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</si>
  <si>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</si>
  <si>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</si>
  <si>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</si>
  <si>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</si>
  <si>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</si>
  <si>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</si>
  <si>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</si>
  <si>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</si>
  <si>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</si>
  <si>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</si>
  <si>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</si>
  <si>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</si>
  <si>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</si>
  <si>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</si>
  <si>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</si>
  <si>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</si>
  <si>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</si>
  <si>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</si>
  <si>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</si>
  <si>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</si>
  <si>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</si>
  <si>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</si>
  <si>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</si>
  <si>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</si>
  <si>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</si>
  <si>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</si>
  <si>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</si>
  <si>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</si>
  <si>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</si>
  <si>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</si>
  <si>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</si>
  <si>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</si>
  <si>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</si>
  <si>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</si>
  <si>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</si>
  <si>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</si>
  <si>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</si>
  <si>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</si>
  <si>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</si>
  <si>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</si>
  <si>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</si>
  <si>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</si>
  <si>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</si>
  <si>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</si>
  <si>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</si>
  <si>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</si>
  <si>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</si>
  <si>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</si>
  <si>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</si>
  <si>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</si>
  <si>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</si>
  <si>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</si>
  <si>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</si>
  <si>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</si>
  <si>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</si>
  <si>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</si>
  <si>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</si>
  <si>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</si>
  <si>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</si>
  <si>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</si>
  <si>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</si>
  <si>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</si>
  <si>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</si>
  <si>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</si>
  <si>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</si>
  <si>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</si>
  <si>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</si>
  <si>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</si>
  <si>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</si>
  <si>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</si>
  <si>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</si>
  <si>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</si>
  <si>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</si>
  <si>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</si>
  <si>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</si>
  <si>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</si>
  <si>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</si>
  <si>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</si>
  <si>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</si>
  <si>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</si>
  <si>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</si>
  <si>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</si>
  <si>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</si>
  <si>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</si>
  <si>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</si>
  <si>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</si>
  <si>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</si>
  <si>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</si>
  <si>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</si>
  <si>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</si>
  <si>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</si>
  <si>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</si>
  <si>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</si>
  <si>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</si>
  <si>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</si>
  <si>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</si>
  <si>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</si>
  <si>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</si>
  <si>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</si>
  <si>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</si>
  <si>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</si>
  <si>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</si>
  <si>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</si>
  <si>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</si>
  <si>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</si>
  <si>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</si>
  <si>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</si>
  <si>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</si>
  <si>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</si>
  <si>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</si>
  <si>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</si>
  <si>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</si>
  <si>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</si>
  <si>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</si>
  <si>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</si>
  <si>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</si>
  <si>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</si>
  <si>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</si>
  <si>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</si>
  <si>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</si>
  <si>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</si>
  <si>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</si>
  <si>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</si>
  <si>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</si>
  <si>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</si>
  <si>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</si>
  <si>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</si>
  <si>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</si>
  <si>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</si>
  <si>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</si>
  <si>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</si>
  <si>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</si>
  <si>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</si>
  <si>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</si>
  <si>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</si>
  <si>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</si>
  <si>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</si>
  <si>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</si>
  <si>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</si>
  <si>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</si>
  <si>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</si>
  <si>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</si>
  <si>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</si>
  <si>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</si>
  <si>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</si>
  <si>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</si>
  <si>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</si>
  <si>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</si>
  <si>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</si>
  <si>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</si>
  <si>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</si>
  <si>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</si>
  <si>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</si>
  <si>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</si>
  <si>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</si>
  <si>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</si>
  <si>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</si>
  <si>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</si>
  <si>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</si>
  <si>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</si>
  <si>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</si>
  <si>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</si>
  <si>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</si>
  <si>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</si>
  <si>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</si>
  <si>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</si>
  <si>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</si>
  <si>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</si>
  <si>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</si>
  <si>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</si>
  <si>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</si>
  <si>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</si>
  <si>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</si>
  <si>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</si>
  <si>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</si>
  <si>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</si>
  <si>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</si>
  <si>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</si>
  <si>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</si>
  <si>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</si>
  <si>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</si>
  <si>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</si>
  <si>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</si>
  <si>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</si>
  <si>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</si>
  <si>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</si>
  <si>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</si>
  <si>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</si>
  <si>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</si>
  <si>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</si>
  <si>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</si>
  <si>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</si>
  <si>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</si>
  <si>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</si>
  <si>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</si>
  <si>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</si>
  <si>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</si>
  <si>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</si>
  <si>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</si>
  <si>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</si>
  <si>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</si>
  <si>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</si>
  <si>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</si>
  <si>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</si>
  <si>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</si>
  <si>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</si>
  <si>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</si>
  <si>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</si>
  <si>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</si>
  <si>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</si>
  <si>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</si>
  <si>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</si>
  <si>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</si>
  <si>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</si>
  <si>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</si>
  <si>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</si>
  <si>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</si>
  <si>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</si>
  <si>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</si>
  <si>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</si>
  <si>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</si>
  <si>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</si>
  <si>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</si>
  <si>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</si>
  <si>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</si>
  <si>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</si>
  <si>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</si>
  <si>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</si>
  <si>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</si>
  <si>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</si>
  <si>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</si>
  <si>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</si>
  <si>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</si>
  <si>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</si>
  <si>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</si>
  <si>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</si>
  <si>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</si>
  <si>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</si>
  <si>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</si>
  <si>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</si>
  <si>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</si>
  <si>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</si>
  <si>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</si>
  <si>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</si>
  <si>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</si>
  <si>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</si>
  <si>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</si>
  <si>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</si>
  <si>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</si>
  <si>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</si>
  <si>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</si>
  <si>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</si>
  <si>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</si>
  <si>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</si>
  <si>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</si>
  <si>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</si>
  <si>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</si>
  <si>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</si>
  <si>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</si>
  <si>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</si>
  <si>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</si>
  <si>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</si>
  <si>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</si>
  <si>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</si>
  <si>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</si>
  <si>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</si>
  <si>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</si>
  <si>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</si>
  <si>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</si>
  <si>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</si>
  <si>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</si>
  <si>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</si>
  <si>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</si>
  <si>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</si>
  <si>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</si>
  <si>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</si>
  <si>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</si>
  <si>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</si>
  <si>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</si>
  <si>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</si>
  <si>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</si>
  <si>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</si>
  <si>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</si>
  <si>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</si>
  <si>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</si>
  <si>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</si>
  <si>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</si>
  <si>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</si>
  <si>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</si>
  <si>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</si>
  <si>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</si>
  <si>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</si>
  <si>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</si>
  <si>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</si>
  <si>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</si>
  <si>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</si>
  <si>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</si>
  <si>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</si>
  <si>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</si>
  <si>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</si>
  <si>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</si>
  <si>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</si>
  <si>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</si>
  <si>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</si>
  <si>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</si>
  <si>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</si>
  <si>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</si>
  <si>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</si>
  <si>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</si>
  <si>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</si>
  <si>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</si>
  <si>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</si>
  <si>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</si>
  <si>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</si>
  <si>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</si>
  <si>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</si>
  <si>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</si>
  <si>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</si>
  <si>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</si>
  <si>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</si>
  <si>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</si>
  <si>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</si>
  <si>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</si>
  <si>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</si>
  <si>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</si>
  <si>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</si>
  <si>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</si>
  <si>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</si>
  <si>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</si>
  <si>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</si>
  <si>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</si>
  <si>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</si>
  <si>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</si>
  <si>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</si>
  <si>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</si>
  <si>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</si>
  <si>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</si>
  <si>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</si>
  <si>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</si>
  <si>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</si>
  <si>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</si>
  <si>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</si>
  <si>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</si>
  <si>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</si>
  <si>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</si>
  <si>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</si>
  <si>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</si>
  <si>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</si>
  <si>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</si>
  <si>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</si>
  <si>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</si>
  <si>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</si>
  <si>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</si>
  <si>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</si>
  <si>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</si>
  <si>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</si>
  <si>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</si>
  <si>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</si>
  <si>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</si>
  <si>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</si>
  <si>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</si>
  <si>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</si>
  <si>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</si>
  <si>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</si>
  <si>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</si>
  <si>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</si>
  <si>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</si>
  <si>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</si>
  <si>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</si>
  <si>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</si>
  <si>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</si>
  <si>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</si>
  <si>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</si>
  <si>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</si>
  <si>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</si>
  <si>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</si>
  <si>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</si>
  <si>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</si>
  <si>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</si>
  <si>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</si>
  <si>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</si>
  <si>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</si>
  <si>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</si>
  <si>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</si>
  <si>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</si>
  <si>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</si>
  <si>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</si>
  <si>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</si>
  <si>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</si>
  <si>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</si>
  <si>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</si>
  <si>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</si>
  <si>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</si>
  <si>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</si>
  <si>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</si>
  <si>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</si>
  <si>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</si>
  <si>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</si>
  <si>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</si>
  <si>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</si>
  <si>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</si>
  <si>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</si>
  <si>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</si>
  <si>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</si>
  <si>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</si>
  <si>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</si>
  <si>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</si>
  <si>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</si>
  <si>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</si>
  <si>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</si>
  <si>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</si>
  <si>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</si>
  <si>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</si>
  <si>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</si>
  <si>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</si>
  <si>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</si>
  <si>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</si>
  <si>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</si>
  <si>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</si>
  <si>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</si>
  <si>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</si>
  <si>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</si>
  <si>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</si>
  <si>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</si>
  <si>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</si>
  <si>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</si>
  <si>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</si>
  <si>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</si>
  <si>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</si>
  <si>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</si>
  <si>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</si>
  <si>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</si>
  <si>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</si>
  <si>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</si>
  <si>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</si>
  <si>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</si>
  <si>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</si>
  <si>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</si>
  <si>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</si>
  <si>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</si>
  <si>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</si>
  <si>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</si>
  <si>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</si>
  <si>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</si>
  <si>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</si>
  <si>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</si>
  <si>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</si>
  <si>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</si>
  <si>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</si>
  <si>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</si>
  <si>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</si>
  <si>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</si>
  <si>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</si>
  <si>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</si>
  <si>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</si>
  <si>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</si>
  <si>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</si>
  <si>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</si>
  <si>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</si>
  <si>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</si>
  <si>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</si>
  <si>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</si>
  <si>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</si>
  <si>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</si>
  <si>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</si>
  <si>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</si>
  <si>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</si>
  <si>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</si>
  <si>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</si>
  <si>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</si>
  <si>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</si>
  <si>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</si>
  <si>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</si>
  <si>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</si>
  <si>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</si>
  <si>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</si>
  <si>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</si>
  <si>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</si>
  <si>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</si>
  <si>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</si>
  <si>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</si>
  <si>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</si>
  <si>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</si>
  <si>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</si>
  <si>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</si>
  <si>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</si>
  <si>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</si>
  <si>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</si>
  <si>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</si>
  <si>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</si>
  <si>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</si>
  <si>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</si>
  <si>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</si>
  <si>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</si>
  <si>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</si>
  <si>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</si>
  <si>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</si>
  <si>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</si>
  <si>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</si>
  <si>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</si>
  <si>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</si>
  <si>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</si>
  <si>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</si>
  <si>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</si>
  <si>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</si>
  <si>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</si>
  <si>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</si>
  <si>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</si>
  <si>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</si>
  <si>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</si>
  <si>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</si>
  <si>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</si>
  <si>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</si>
  <si>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</si>
  <si>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</si>
  <si>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</si>
  <si>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</si>
  <si>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</si>
  <si>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</si>
  <si>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</si>
  <si>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</si>
  <si>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</si>
  <si>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</si>
  <si>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</si>
  <si>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</si>
  <si>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</si>
  <si>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</si>
  <si>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</si>
  <si>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</si>
  <si>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</si>
  <si>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</si>
  <si>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</si>
  <si>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</si>
  <si>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</si>
  <si>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</si>
  <si>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</si>
  <si>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</si>
  <si>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</si>
  <si>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</si>
  <si>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</si>
  <si>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</si>
  <si>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</si>
  <si>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</si>
  <si>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</si>
  <si>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</si>
  <si>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</si>
  <si>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</si>
  <si>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</si>
  <si>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</si>
  <si>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</si>
  <si>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</si>
  <si>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</si>
  <si>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</si>
  <si>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</si>
  <si>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</si>
  <si>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</si>
  <si>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</si>
  <si>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</si>
  <si>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</si>
  <si>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</si>
  <si>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</si>
  <si>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</si>
  <si>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</si>
  <si>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</si>
  <si>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</si>
  <si>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</si>
  <si>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</si>
  <si>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</si>
  <si>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</si>
  <si>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</si>
  <si>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</si>
  <si>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</si>
  <si>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</si>
  <si>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</si>
  <si>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</si>
  <si>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</si>
  <si>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</si>
  <si>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</si>
  <si>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</si>
  <si>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</si>
  <si>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</si>
  <si>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</si>
  <si>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</si>
  <si>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</si>
  <si>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</si>
  <si>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</si>
  <si>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</si>
  <si>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</si>
  <si>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</si>
  <si>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</si>
  <si>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</si>
  <si>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</si>
  <si>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</si>
  <si>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</si>
  <si>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</si>
  <si>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</si>
  <si>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</si>
  <si>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</si>
  <si>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</si>
  <si>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</si>
  <si>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</si>
  <si>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</si>
  <si>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</si>
  <si>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</si>
  <si>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</si>
  <si>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</si>
  <si>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</si>
  <si>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</si>
  <si>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</si>
  <si>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</si>
  <si>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</si>
  <si>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</si>
  <si>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</si>
  <si>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</si>
  <si>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</si>
  <si>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</si>
  <si>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</si>
  <si>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</si>
  <si>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</si>
  <si>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</si>
  <si>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</si>
  <si>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</si>
  <si>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</si>
  <si>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</si>
  <si>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</si>
  <si>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</si>
  <si>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</si>
  <si>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</si>
  <si>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</si>
  <si>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</si>
  <si>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</si>
  <si>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</si>
  <si>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</si>
  <si>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</si>
  <si>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</si>
  <si>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</si>
  <si>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</si>
  <si>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</si>
  <si>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</si>
  <si>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</si>
  <si>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</si>
  <si>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</si>
  <si>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</si>
  <si>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</si>
  <si>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</si>
  <si>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</si>
  <si>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</si>
  <si>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</si>
  <si>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</si>
  <si>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</si>
  <si>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</si>
  <si>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</si>
  <si>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</si>
  <si>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</si>
  <si>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</si>
  <si>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</si>
  <si>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</si>
  <si>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</si>
  <si>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</si>
  <si>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</si>
  <si>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</si>
  <si>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</si>
  <si>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</si>
  <si>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</si>
  <si>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</si>
  <si>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</si>
  <si>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</si>
  <si>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</si>
  <si>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</si>
  <si>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</si>
  <si>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</si>
  <si>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</si>
  <si>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</si>
  <si>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</si>
  <si>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</si>
  <si>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</si>
  <si>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</si>
  <si>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</si>
  <si>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</si>
  <si>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</si>
  <si>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</si>
  <si>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</si>
  <si>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</si>
  <si>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</si>
  <si>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</si>
  <si>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</si>
  <si>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</si>
  <si>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</si>
  <si>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</si>
  <si>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</si>
  <si>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</si>
  <si>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</si>
  <si>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</si>
  <si>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</si>
  <si>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</si>
  <si>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</si>
  <si>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</si>
  <si>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</si>
  <si>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</si>
  <si>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</si>
  <si>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</si>
  <si>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</si>
  <si>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</si>
  <si>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</si>
  <si>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</si>
  <si>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</si>
  <si>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</si>
  <si>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</si>
  <si>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</si>
  <si>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</si>
  <si>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</si>
  <si>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</si>
  <si>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</si>
  <si>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</si>
  <si>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</si>
  <si>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</si>
  <si>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</si>
  <si>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</si>
  <si>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</si>
  <si>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</si>
  <si>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</si>
  <si>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</si>
  <si>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</si>
  <si>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</si>
  <si>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</si>
  <si>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</si>
  <si>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</si>
  <si>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</si>
  <si>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</si>
  <si>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</si>
  <si>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</si>
  <si>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</si>
  <si>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</si>
  <si>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</si>
  <si>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</si>
  <si>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</si>
  <si>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</si>
  <si>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</si>
  <si>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</si>
  <si>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</si>
  <si>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</si>
  <si>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</si>
  <si>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</si>
  <si>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</si>
  <si>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</si>
  <si>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</si>
  <si>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</si>
  <si>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</si>
  <si>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</si>
  <si>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</si>
  <si>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</si>
  <si>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</si>
  <si>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</si>
  <si>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</si>
  <si>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</si>
  <si>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</si>
  <si>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</si>
  <si>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</si>
  <si>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</si>
  <si>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</si>
  <si>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</si>
  <si>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</si>
  <si>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</si>
  <si>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</si>
  <si>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</si>
  <si>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</si>
  <si>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</si>
  <si>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</si>
  <si>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</si>
  <si>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</si>
  <si>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</si>
  <si>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</si>
  <si>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</si>
  <si>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</si>
  <si>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</si>
  <si>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</si>
  <si>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</si>
  <si>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</si>
  <si>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</si>
  <si>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</si>
  <si>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</si>
  <si>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</si>
  <si>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</si>
  <si>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</si>
  <si>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</si>
  <si>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</si>
  <si>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</si>
  <si>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</si>
  <si>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</si>
  <si>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</si>
  <si>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</si>
  <si>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</si>
  <si>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</si>
  <si>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</si>
  <si>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</si>
  <si>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</si>
  <si>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</si>
  <si>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</si>
  <si>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</si>
  <si>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</si>
  <si>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</si>
  <si>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</si>
  <si>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</si>
  <si>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</si>
  <si>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</si>
  <si>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</si>
  <si>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</si>
  <si>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</si>
  <si>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</si>
  <si>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</si>
  <si>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</si>
  <si>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</si>
  <si>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</si>
  <si>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</si>
  <si>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</si>
  <si>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</si>
  <si>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</si>
  <si>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</si>
  <si>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</si>
  <si>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</si>
  <si>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</si>
  <si>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</si>
  <si>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</si>
  <si>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</si>
  <si>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</si>
  <si>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</si>
  <si>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</si>
  <si>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</si>
  <si>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</si>
  <si>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</si>
  <si>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</si>
  <si>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</si>
  <si>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</si>
  <si>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</si>
  <si>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</si>
  <si>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</si>
  <si>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</si>
  <si>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</si>
  <si>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</si>
  <si>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</si>
  <si>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</si>
  <si>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</si>
  <si>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</si>
  <si>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</si>
  <si>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</si>
  <si>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</si>
  <si>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</si>
  <si>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</si>
  <si>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</si>
  <si>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</si>
  <si>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</si>
  <si>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</si>
  <si>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</si>
  <si>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</si>
  <si>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</si>
  <si>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</si>
  <si>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</si>
  <si>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</si>
  <si>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</si>
  <si>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</si>
  <si>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</si>
  <si>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</si>
  <si>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</si>
  <si>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</si>
  <si>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</si>
  <si>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</si>
  <si>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</si>
  <si>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</si>
  <si>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</si>
  <si>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</si>
  <si>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</si>
  <si>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</si>
  <si>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</si>
  <si>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</si>
  <si>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</si>
  <si>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</si>
  <si>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</si>
  <si>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</si>
  <si>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</si>
  <si>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</si>
  <si>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</si>
  <si>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</si>
  <si>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</si>
  <si>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</si>
  <si>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</si>
  <si>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</si>
  <si>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</si>
  <si>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</si>
  <si>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</si>
  <si>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</si>
  <si>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</si>
  <si>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</si>
  <si>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</si>
  <si>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</si>
  <si>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</si>
  <si>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</si>
  <si>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</si>
  <si>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</si>
  <si>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</si>
  <si>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</si>
  <si>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</si>
  <si>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</si>
  <si>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</si>
  <si>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</si>
  <si>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</si>
  <si>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</si>
  <si>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</si>
  <si>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</si>
  <si>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</si>
  <si>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</si>
  <si>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</si>
  <si>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</si>
  <si>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</si>
  <si>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</si>
  <si>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</si>
  <si>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</si>
  <si>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</si>
  <si>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</si>
  <si>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</si>
  <si>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</si>
  <si>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</si>
  <si>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</si>
  <si>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</si>
  <si>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</si>
  <si>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</si>
  <si>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</si>
  <si>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</si>
  <si>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</si>
  <si>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</si>
  <si>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</si>
  <si>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</si>
  <si>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</si>
  <si>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</si>
  <si>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</si>
  <si>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</si>
  <si>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</si>
  <si>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</si>
  <si>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</si>
  <si>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</si>
  <si>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</si>
  <si>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</si>
  <si>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Superior en:
Licenciatura en Geología o Grado en Geología/Ingeniería Geológica + Máster en Ingeniería Geológica o Máster en Energías Renovables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</si>
</sst>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3984375" style="71" customWidth="1"/>
    <col min="3" max="3" width="30.69921875" style="71" customWidth="1"/>
    <col min="4" max="4" width="55.19921875" style="71" customWidth="1"/>
    <col min="5" max="5" width="30.69921875" style="71" customWidth="1"/>
    <col min="6" max="7" width="70.398437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814</v>
      </c>
      <c r="B10" s="177"/>
      <c r="C10" s="162" t="str">
        <f>VLOOKUP(A10,lista,2,0)</f>
        <v>GERENCIA PROYECTOS SINGULARES</v>
      </c>
      <c r="D10" s="162"/>
      <c r="E10" s="162"/>
      <c r="F10" s="162"/>
      <c r="G10" s="162" t="str">
        <f>VLOOKUP(A10,lista,3,0)</f>
        <v>Técnico/a 3</v>
      </c>
      <c r="H10" s="162"/>
      <c r="I10" s="169" t="str">
        <f>VLOOKUP(A10,lista,4,0)</f>
        <v>Técnico/a especialista en geología y geotecnia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13" t="s">
        <v>1580</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específica de al menos 6 meses en el desarrollo de la geología y geotecnia en proyectos lineales
Experiencia específica de al menos 6 meses con software geotécnico: Rocscience (Dips, Settle3D, Slide, Swedge, Unwedge, etc.)</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46199</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ot4/Xw2OsJinsZ6Bq/OrdG4VCAIFmXieWuFqrW93ZUk0SJoq9MKrEbkbLpaBAbNsoTXBx+R2VkTfVD9oQumdw==" saltValue="M1tcpM4R6AkVCU/Igvw/x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2026-06-22T11:18:26Z</cp:lastPrinted>
  <dcterms:created xsi:type="dcterms:W3CDTF">2022-04-04T08:15:52Z</dcterms:created>
  <dcterms:modified xsi:type="dcterms:W3CDTF">2026-06-26T12:26:48Z</dcterms:modified>
</cp:coreProperties>
</file>